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Jose\Downloads\"/>
    </mc:Choice>
  </mc:AlternateContent>
  <xr:revisionPtr revIDLastSave="0" documentId="8_{4848B4F6-40EA-4A1F-AC5B-22D3AD331784}" xr6:coauthVersionLast="46" xr6:coauthVersionMax="46" xr10:uidLastSave="{00000000-0000-0000-0000-000000000000}"/>
  <bookViews>
    <workbookView xWindow="0" yWindow="0" windowWidth="24000" windowHeight="12900" activeTab="1" xr2:uid="{00000000-000D-0000-FFFF-FFFF00000000}"/>
  </bookViews>
  <sheets>
    <sheet name="Estado de Situación" sheetId="1" r:id="rId1"/>
    <sheet name="Estado de Resultado" sheetId="2" r:id="rId2"/>
    <sheet name="Balance de Comprob.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F27" i="2" s="1"/>
  <c r="F32" i="2" s="1"/>
  <c r="F35" i="2" s="1"/>
</calcChain>
</file>

<file path=xl/sharedStrings.xml><?xml version="1.0" encoding="utf-8"?>
<sst xmlns="http://schemas.openxmlformats.org/spreadsheetml/2006/main" count="146" uniqueCount="119">
  <si>
    <t>ASOCIACION DE PROPIETARIOS DE ANCON</t>
  </si>
  <si>
    <t>RUC:20261720982</t>
  </si>
  <si>
    <t>ESTADO DE SITUACIÓN FINANCIERA</t>
  </si>
  <si>
    <t>AL 31 DE DICIEMBRE  DEL 2020</t>
  </si>
  <si>
    <t>MONEDA NACIONAL</t>
  </si>
  <si>
    <t xml:space="preserve">   A C T I V O</t>
  </si>
  <si>
    <t xml:space="preserve">   P A S I V O</t>
  </si>
  <si>
    <t xml:space="preserve">   </t>
  </si>
  <si>
    <t xml:space="preserve">   ACTIVO CORRIENTE</t>
  </si>
  <si>
    <t xml:space="preserve">   PASIVO CORRIENTE</t>
  </si>
  <si>
    <t xml:space="preserve">   Efectivo y Equivalentes de Efectivo</t>
  </si>
  <si>
    <t xml:space="preserve">   Tributos por Pagar</t>
  </si>
  <si>
    <t xml:space="preserve">   Remuneraciones por Pagar</t>
  </si>
  <si>
    <t xml:space="preserve">   Cuentas por Cobrar Diversas</t>
  </si>
  <si>
    <t xml:space="preserve">   Proveedores</t>
  </si>
  <si>
    <t xml:space="preserve">   Cuentas por Pagar Diversas</t>
  </si>
  <si>
    <t xml:space="preserve">   TOTAL PASIVO CORRIENTE</t>
  </si>
  <si>
    <t xml:space="preserve">   PASIVO NO CORRIENTE</t>
  </si>
  <si>
    <t xml:space="preserve">   Otras Provisiones</t>
  </si>
  <si>
    <t xml:space="preserve">   TOTAL ACTIVO CORRIENTE</t>
  </si>
  <si>
    <t xml:space="preserve">   TOTAL PASIVO NO CORRIENTE</t>
  </si>
  <si>
    <t xml:space="preserve">   ACTIVO NO CORRIENTE</t>
  </si>
  <si>
    <t xml:space="preserve">   PATRIMONIO</t>
  </si>
  <si>
    <t xml:space="preserve">   Inmuebles, Maquinaria y Equipo</t>
  </si>
  <si>
    <t xml:space="preserve">   Reservas</t>
  </si>
  <si>
    <t xml:space="preserve">   Depreciación</t>
  </si>
  <si>
    <t xml:space="preserve">   Resultado del Ejercicio</t>
  </si>
  <si>
    <t xml:space="preserve">   TOTAL ACTIVO NO CORRIENTE</t>
  </si>
  <si>
    <t xml:space="preserve">   TOTAL PATRIMONIO</t>
  </si>
  <si>
    <t xml:space="preserve">   TOTAL ACTIVO</t>
  </si>
  <si>
    <t xml:space="preserve">   TOTAL PASIVO Y PATRIMONIO</t>
  </si>
  <si>
    <t>RUC: 20261720982</t>
  </si>
  <si>
    <t>ESTADO DE RESULTADOS</t>
  </si>
  <si>
    <t>ACUMULADO</t>
  </si>
  <si>
    <t xml:space="preserve">          %</t>
  </si>
  <si>
    <t xml:space="preserve">   VENTAS NETAS</t>
  </si>
  <si>
    <t xml:space="preserve">   (-) Costo de Ventas</t>
  </si>
  <si>
    <t xml:space="preserve">   UTILIDAD BRUTA</t>
  </si>
  <si>
    <t xml:space="preserve">   Gastos de administracion</t>
  </si>
  <si>
    <t xml:space="preserve">   Costos por distribuir</t>
  </si>
  <si>
    <t xml:space="preserve">   Gastos Ventas</t>
  </si>
  <si>
    <t xml:space="preserve">   RESULTADOS DE OPERACION</t>
  </si>
  <si>
    <t xml:space="preserve">   Ingresos Financieros</t>
  </si>
  <si>
    <t xml:space="preserve">   Gastos Financieros</t>
  </si>
  <si>
    <t xml:space="preserve">   Ingresos Diversos</t>
  </si>
  <si>
    <t xml:space="preserve">   Cargas Cubiertas con Provisiones</t>
  </si>
  <si>
    <t xml:space="preserve">   Dctos, por Bonificaciones Recibidas</t>
  </si>
  <si>
    <t xml:space="preserve">   Ingresos Excepcionales</t>
  </si>
  <si>
    <t xml:space="preserve">   Gastos Excepcionales</t>
  </si>
  <si>
    <t>LIBRO DE INVENTARIOS Y BALANCES - BALANCE DE COMPROBACIÓN</t>
  </si>
  <si>
    <t>DICIEMBRE DEL 2020</t>
  </si>
  <si>
    <t>CUENTA Y SUBCUENTA CONTABLE</t>
  </si>
  <si>
    <t>SALDOS INICIALES</t>
  </si>
  <si>
    <t>MOVIMIENTOS</t>
  </si>
  <si>
    <t>SALDOS FINALES</t>
  </si>
  <si>
    <t>SALDOS FINALES DEL</t>
  </si>
  <si>
    <t>BALANCE GENERAL</t>
  </si>
  <si>
    <t>EEGG Y PP POR FUNCIÓN</t>
  </si>
  <si>
    <t>10</t>
  </si>
  <si>
    <t>Efectivo y Equivalentes de Efectivo</t>
  </si>
  <si>
    <t>14</t>
  </si>
  <si>
    <t>Cuentas por Cobrar Pers., Accion,(soc.) y Direct.</t>
  </si>
  <si>
    <t>16</t>
  </si>
  <si>
    <t>Cuentas por Cobrar Diversas-Terceros</t>
  </si>
  <si>
    <t>33</t>
  </si>
  <si>
    <t>Propiedad,Planta y Equipo</t>
  </si>
  <si>
    <t>39</t>
  </si>
  <si>
    <t>Depreciación y Amortización Acumulados</t>
  </si>
  <si>
    <t>40</t>
  </si>
  <si>
    <t>Tributos, Cont.Aport. Sist. Pub. Pen. y Sal. Pagar</t>
  </si>
  <si>
    <t>41</t>
  </si>
  <si>
    <t>Remuneraciones y Participaciones por Pagar</t>
  </si>
  <si>
    <t>42</t>
  </si>
  <si>
    <t>Cuentas por Pagar Comerciales Terceros</t>
  </si>
  <si>
    <t>46</t>
  </si>
  <si>
    <t>Cuentas Por Pagar Diversas-Terceros</t>
  </si>
  <si>
    <t>48</t>
  </si>
  <si>
    <t>Provisiones</t>
  </si>
  <si>
    <t>58</t>
  </si>
  <si>
    <t>Reservas</t>
  </si>
  <si>
    <t>59</t>
  </si>
  <si>
    <t>Resultados Acumulados</t>
  </si>
  <si>
    <t>62</t>
  </si>
  <si>
    <t>Gastos de Personal y Directores</t>
  </si>
  <si>
    <t>63</t>
  </si>
  <si>
    <t>Gastos de Servicios Prestados por Terceros</t>
  </si>
  <si>
    <t>64</t>
  </si>
  <si>
    <t>Gastos por Tributos</t>
  </si>
  <si>
    <t>65</t>
  </si>
  <si>
    <t>Otros Gastos de Gestión</t>
  </si>
  <si>
    <t>67</t>
  </si>
  <si>
    <t>Gastos Financieros</t>
  </si>
  <si>
    <t>68</t>
  </si>
  <si>
    <t>Valuación y Deterioro de Activos y Provisiones</t>
  </si>
  <si>
    <t>75</t>
  </si>
  <si>
    <t>Otros Ingresos de Gestión</t>
  </si>
  <si>
    <t>77</t>
  </si>
  <si>
    <t>Ingresos Financieros</t>
  </si>
  <si>
    <t>79</t>
  </si>
  <si>
    <t>Cargas Imputables a Cuentas de Costos y Gastos</t>
  </si>
  <si>
    <t>94</t>
  </si>
  <si>
    <t>Gastos de Administración</t>
  </si>
  <si>
    <t>97</t>
  </si>
  <si>
    <t>TOTALES :</t>
  </si>
  <si>
    <t>RESULTADO DEL EJERCICIO O PERIODO:</t>
  </si>
  <si>
    <t>CÓDIGO</t>
  </si>
  <si>
    <t>DENOMINACIÓN</t>
  </si>
  <si>
    <t>DEUDOR</t>
  </si>
  <si>
    <t>ACREEDOR</t>
  </si>
  <si>
    <t>DEBE</t>
  </si>
  <si>
    <t>HABER</t>
  </si>
  <si>
    <t>ACTIVO</t>
  </si>
  <si>
    <t>PASIVO Y PATRIMONIO</t>
  </si>
  <si>
    <t>PÉRDIDAS</t>
  </si>
  <si>
    <t>GANANCIAS</t>
  </si>
  <si>
    <t xml:space="preserve">   Resultados Acumulados</t>
  </si>
  <si>
    <t xml:space="preserve">   RESULTADOANTES DE PARTIDAS EXCEPC.</t>
  </si>
  <si>
    <t xml:space="preserve">   RESULTADO ANTES DE PARTICIP. E IMPTOS.</t>
  </si>
  <si>
    <t xml:space="preserve">  RESULTADO NETO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</si>
</sst>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\ ;\(_*#,##0.00_ \);&quot;&quot;"/>
    <numFmt numFmtId="165" formatCode="###"/>
    <numFmt numFmtId="166" formatCode="_ * #,##0.00_ \ ;\(_*#,##0.00_ \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18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rgb="FFFFFFFF"/>
      <name val="Calibri"/>
      <family val="2"/>
      <scheme val="minor"/>
    </font>
    <font>
      <sz val="9"/>
      <color indexed="18"/>
      <name val="Calibri"/>
      <family val="2"/>
      <scheme val="minor"/>
    </font>
    <font>
      <sz val="11"/>
      <color rgb="FFFFFFFF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ashed">
        <color rgb="FF0000FF"/>
      </top>
      <bottom style="dashed">
        <color rgb="FF0000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indexed="1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1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/>
      <top/>
      <bottom style="thin">
        <color indexed="18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indexed="18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0" fillId="0" borderId="0" xfId="0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0" fontId="5" fillId="0" borderId="0" xfId="0" applyFont="1"/>
    <xf numFmtId="0" fontId="2" fillId="3" borderId="0" xfId="0" applyFont="1" applyFill="1"/>
    <xf numFmtId="0" fontId="6" fillId="3" borderId="0" xfId="0" applyFont="1" applyFill="1"/>
    <xf numFmtId="0" fontId="7" fillId="3" borderId="0" xfId="0" applyFont="1" applyFill="1"/>
    <xf numFmtId="0" fontId="7" fillId="3" borderId="9" xfId="0" applyFont="1" applyFill="1" applyBorder="1"/>
    <xf numFmtId="0" fontId="6" fillId="3" borderId="10" xfId="0" applyFont="1" applyFill="1" applyBorder="1"/>
    <xf numFmtId="164" fontId="2" fillId="0" borderId="12" xfId="0" applyNumberFormat="1" applyFont="1" applyBorder="1"/>
    <xf numFmtId="164" fontId="2" fillId="0" borderId="13" xfId="0" applyNumberFormat="1" applyFont="1" applyBorder="1"/>
    <xf numFmtId="0" fontId="8" fillId="0" borderId="0" xfId="0" applyFont="1"/>
    <xf numFmtId="0" fontId="2" fillId="0" borderId="0" xfId="0" applyFont="1" applyAlignment="1">
      <alignment horizontal="center"/>
    </xf>
    <xf numFmtId="165" fontId="8" fillId="0" borderId="0" xfId="0" applyNumberFormat="1" applyFont="1" applyAlignment="1">
      <alignment horizontal="right"/>
    </xf>
    <xf numFmtId="0" fontId="9" fillId="3" borderId="0" xfId="0" applyFont="1" applyFill="1"/>
    <xf numFmtId="0" fontId="2" fillId="0" borderId="14" xfId="0" applyFont="1" applyBorder="1"/>
    <xf numFmtId="165" fontId="8" fillId="0" borderId="14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right"/>
    </xf>
    <xf numFmtId="166" fontId="11" fillId="0" borderId="15" xfId="0" applyNumberFormat="1" applyFont="1" applyBorder="1"/>
    <xf numFmtId="0" fontId="5" fillId="0" borderId="0" xfId="0" applyFont="1" applyAlignment="1">
      <alignment horizontal="right"/>
    </xf>
    <xf numFmtId="166" fontId="3" fillId="0" borderId="0" xfId="0" applyNumberFormat="1" applyFont="1"/>
    <xf numFmtId="166" fontId="3" fillId="0" borderId="15" xfId="0" applyNumberFormat="1" applyFont="1" applyBorder="1"/>
    <xf numFmtId="0" fontId="7" fillId="3" borderId="16" xfId="0" applyFont="1" applyFill="1" applyBorder="1"/>
    <xf numFmtId="0" fontId="7" fillId="3" borderId="17" xfId="0" applyFont="1" applyFill="1" applyBorder="1"/>
    <xf numFmtId="0" fontId="15" fillId="3" borderId="18" xfId="0" applyFont="1" applyFill="1" applyBorder="1" applyAlignment="1">
      <alignment horizontal="center"/>
    </xf>
    <xf numFmtId="0" fontId="15" fillId="3" borderId="19" xfId="0" applyFont="1" applyFill="1" applyBorder="1" applyAlignment="1">
      <alignment horizontal="center"/>
    </xf>
    <xf numFmtId="0" fontId="7" fillId="3" borderId="20" xfId="0" applyFont="1" applyFill="1" applyBorder="1"/>
    <xf numFmtId="0" fontId="7" fillId="3" borderId="21" xfId="0" applyFont="1" applyFill="1" applyBorder="1"/>
    <xf numFmtId="0" fontId="15" fillId="3" borderId="26" xfId="0" applyFont="1" applyFill="1" applyBorder="1" applyAlignment="1">
      <alignment horizontal="center"/>
    </xf>
    <xf numFmtId="0" fontId="15" fillId="3" borderId="27" xfId="0" applyFont="1" applyFill="1" applyBorder="1" applyAlignment="1">
      <alignment horizontal="center"/>
    </xf>
    <xf numFmtId="0" fontId="10" fillId="0" borderId="24" xfId="0" applyFont="1" applyBorder="1"/>
    <xf numFmtId="0" fontId="10" fillId="0" borderId="0" xfId="0" applyFont="1" applyBorder="1"/>
    <xf numFmtId="164" fontId="10" fillId="0" borderId="0" xfId="0" applyNumberFormat="1" applyFont="1" applyBorder="1"/>
    <xf numFmtId="164" fontId="10" fillId="0" borderId="28" xfId="0" applyNumberFormat="1" applyFont="1" applyBorder="1"/>
    <xf numFmtId="0" fontId="10" fillId="0" borderId="29" xfId="0" applyFont="1" applyBorder="1"/>
    <xf numFmtId="0" fontId="10" fillId="0" borderId="11" xfId="0" applyFont="1" applyBorder="1"/>
    <xf numFmtId="164" fontId="10" fillId="0" borderId="11" xfId="0" applyNumberFormat="1" applyFont="1" applyBorder="1"/>
    <xf numFmtId="164" fontId="10" fillId="0" borderId="30" xfId="0" applyNumberFormat="1" applyFont="1" applyBorder="1"/>
    <xf numFmtId="0" fontId="17" fillId="0" borderId="0" xfId="1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3" borderId="24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4" fillId="3" borderId="22" xfId="0" applyFont="1" applyFill="1" applyBorder="1" applyAlignment="1">
      <alignment horizontal="center"/>
    </xf>
    <xf numFmtId="0" fontId="14" fillId="3" borderId="21" xfId="0" applyFont="1" applyFill="1" applyBorder="1" applyAlignment="1">
      <alignment horizontal="center"/>
    </xf>
    <xf numFmtId="0" fontId="14" fillId="3" borderId="23" xfId="0" applyFont="1" applyFill="1" applyBorder="1" applyAlignment="1">
      <alignment horizontal="center"/>
    </xf>
    <xf numFmtId="0" fontId="14" fillId="3" borderId="16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14" fillId="3" borderId="2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F38"/>
  <sheetViews>
    <sheetView showGridLines="0" workbookViewId="0">
      <selection activeCell="B3" sqref="B3"/>
    </sheetView>
  </sheetViews>
  <sheetFormatPr baseColWidth="10" defaultRowHeight="15" x14ac:dyDescent="0.25"/>
  <cols>
    <col min="1" max="1" width="2.7109375" customWidth="1"/>
    <col min="2" max="2" width="40.7109375" customWidth="1"/>
    <col min="3" max="3" width="12.7109375" customWidth="1"/>
    <col min="4" max="4" width="5.7109375" customWidth="1"/>
    <col min="5" max="5" width="40.7109375" customWidth="1"/>
    <col min="6" max="6" width="12.7109375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5" spans="1:6" x14ac:dyDescent="0.25">
      <c r="B5" s="47" t="s">
        <v>2</v>
      </c>
      <c r="C5" s="48"/>
      <c r="D5" s="48"/>
      <c r="E5" s="48"/>
      <c r="F5" s="49"/>
    </row>
    <row r="6" spans="1:6" x14ac:dyDescent="0.25">
      <c r="B6" s="50" t="s">
        <v>3</v>
      </c>
      <c r="C6" s="51"/>
      <c r="D6" s="51"/>
      <c r="E6" s="51"/>
      <c r="F6" s="52"/>
    </row>
    <row r="7" spans="1:6" x14ac:dyDescent="0.25">
      <c r="B7" s="53" t="s">
        <v>4</v>
      </c>
      <c r="C7" s="54"/>
      <c r="D7" s="54"/>
      <c r="E7" s="54"/>
      <c r="F7" s="55"/>
    </row>
    <row r="9" spans="1:6" x14ac:dyDescent="0.25">
      <c r="B9" s="7" t="s">
        <v>5</v>
      </c>
      <c r="C9" s="4"/>
      <c r="D9" s="4"/>
      <c r="E9" s="7" t="s">
        <v>6</v>
      </c>
      <c r="F9" s="4"/>
    </row>
    <row r="10" spans="1:6" x14ac:dyDescent="0.25">
      <c r="B10" s="5" t="s">
        <v>7</v>
      </c>
      <c r="C10" s="4"/>
      <c r="D10" s="4"/>
      <c r="E10" s="5" t="s">
        <v>7</v>
      </c>
      <c r="F10" s="4"/>
    </row>
    <row r="11" spans="1:6" x14ac:dyDescent="0.25">
      <c r="B11" s="9" t="s">
        <v>8</v>
      </c>
      <c r="C11" s="11"/>
      <c r="D11" s="4"/>
      <c r="E11" s="12" t="s">
        <v>9</v>
      </c>
      <c r="F11" s="8"/>
    </row>
    <row r="12" spans="1:6" x14ac:dyDescent="0.25">
      <c r="B12" s="5" t="s">
        <v>7</v>
      </c>
      <c r="C12" s="4"/>
      <c r="D12" s="4"/>
      <c r="E12" s="5" t="s">
        <v>7</v>
      </c>
      <c r="F12" s="4"/>
    </row>
    <row r="13" spans="1:6" x14ac:dyDescent="0.25">
      <c r="B13" s="46" t="s">
        <v>10</v>
      </c>
      <c r="C13" s="6">
        <v>89548.21</v>
      </c>
      <c r="D13" s="4"/>
      <c r="E13" s="46" t="s">
        <v>11</v>
      </c>
      <c r="F13" s="6">
        <v>583.92999999999995</v>
      </c>
    </row>
    <row r="14" spans="1:6" x14ac:dyDescent="0.25">
      <c r="B14" s="46" t="s">
        <v>13</v>
      </c>
      <c r="C14" s="6">
        <v>95843.839999999997</v>
      </c>
      <c r="D14" s="4"/>
      <c r="E14" s="46" t="s">
        <v>12</v>
      </c>
      <c r="F14" s="6">
        <v>115.53</v>
      </c>
    </row>
    <row r="15" spans="1:6" x14ac:dyDescent="0.25">
      <c r="B15" s="4"/>
      <c r="C15" s="4"/>
      <c r="D15" s="4"/>
      <c r="E15" s="46" t="s">
        <v>14</v>
      </c>
      <c r="F15" s="6">
        <v>1684.26</v>
      </c>
    </row>
    <row r="16" spans="1:6" x14ac:dyDescent="0.25">
      <c r="B16" s="4"/>
      <c r="C16" s="4"/>
      <c r="D16" s="4"/>
      <c r="E16" s="46" t="s">
        <v>15</v>
      </c>
      <c r="F16" s="6">
        <v>7032.2</v>
      </c>
    </row>
    <row r="17" spans="2:6" x14ac:dyDescent="0.25">
      <c r="B17" s="4"/>
      <c r="C17" s="4"/>
      <c r="D17" s="4"/>
      <c r="E17" s="4"/>
      <c r="F17" s="4"/>
    </row>
    <row r="18" spans="2:6" x14ac:dyDescent="0.25">
      <c r="B18" s="15" t="s">
        <v>19</v>
      </c>
      <c r="C18" s="13">
        <v>185392.05</v>
      </c>
      <c r="D18" s="4"/>
      <c r="E18" s="15" t="s">
        <v>16</v>
      </c>
      <c r="F18" s="13">
        <v>9415.92</v>
      </c>
    </row>
    <row r="19" spans="2:6" x14ac:dyDescent="0.25">
      <c r="B19" s="5" t="s">
        <v>7</v>
      </c>
      <c r="C19" s="4"/>
      <c r="D19" s="4"/>
      <c r="E19" s="5" t="s">
        <v>7</v>
      </c>
      <c r="F19" s="4"/>
    </row>
    <row r="20" spans="2:6" x14ac:dyDescent="0.25">
      <c r="D20" s="4"/>
      <c r="E20" s="12" t="s">
        <v>17</v>
      </c>
      <c r="F20" s="10"/>
    </row>
    <row r="21" spans="2:6" x14ac:dyDescent="0.25">
      <c r="D21" s="4"/>
      <c r="E21" s="5" t="s">
        <v>7</v>
      </c>
      <c r="F21" s="4"/>
    </row>
    <row r="22" spans="2:6" x14ac:dyDescent="0.25">
      <c r="D22" s="4"/>
      <c r="E22" s="46" t="s">
        <v>18</v>
      </c>
      <c r="F22" s="6">
        <v>102235.64</v>
      </c>
    </row>
    <row r="23" spans="2:6" x14ac:dyDescent="0.25">
      <c r="D23" s="4"/>
      <c r="E23" s="4"/>
      <c r="F23" s="4"/>
    </row>
    <row r="24" spans="2:6" x14ac:dyDescent="0.25">
      <c r="D24" s="4"/>
      <c r="E24" s="15" t="s">
        <v>20</v>
      </c>
      <c r="F24" s="13">
        <v>102235.64</v>
      </c>
    </row>
    <row r="25" spans="2:6" x14ac:dyDescent="0.25">
      <c r="D25" s="4"/>
      <c r="E25" s="5" t="s">
        <v>7</v>
      </c>
      <c r="F25" s="4"/>
    </row>
    <row r="26" spans="2:6" x14ac:dyDescent="0.25">
      <c r="B26" s="9" t="s">
        <v>21</v>
      </c>
      <c r="C26" s="11"/>
      <c r="D26" s="4"/>
      <c r="E26" s="12" t="s">
        <v>22</v>
      </c>
      <c r="F26" s="10"/>
    </row>
    <row r="27" spans="2:6" x14ac:dyDescent="0.25">
      <c r="B27" s="5" t="s">
        <v>7</v>
      </c>
      <c r="C27" s="4"/>
      <c r="D27" s="4"/>
      <c r="E27" s="5" t="s">
        <v>7</v>
      </c>
      <c r="F27" s="4"/>
    </row>
    <row r="28" spans="2:6" x14ac:dyDescent="0.25">
      <c r="B28" s="46" t="s">
        <v>23</v>
      </c>
      <c r="C28" s="6">
        <v>296827.57</v>
      </c>
      <c r="D28" s="4"/>
      <c r="E28" s="46" t="s">
        <v>24</v>
      </c>
      <c r="F28" s="6">
        <v>2788.5</v>
      </c>
    </row>
    <row r="29" spans="2:6" x14ac:dyDescent="0.25">
      <c r="B29" s="46" t="s">
        <v>25</v>
      </c>
      <c r="C29" s="6">
        <v>-101829.41</v>
      </c>
      <c r="D29" s="4"/>
      <c r="E29" s="4"/>
      <c r="F29" s="4"/>
    </row>
    <row r="30" spans="2:6" x14ac:dyDescent="0.25">
      <c r="B30" s="4"/>
      <c r="C30" s="4"/>
      <c r="D30" s="4"/>
      <c r="E30" s="5" t="s">
        <v>7</v>
      </c>
      <c r="F30" s="4"/>
    </row>
    <row r="31" spans="2:6" x14ac:dyDescent="0.25">
      <c r="B31" s="4"/>
      <c r="C31" s="4"/>
      <c r="D31" s="4"/>
      <c r="E31" s="46" t="s">
        <v>115</v>
      </c>
      <c r="F31" s="6">
        <v>124232.1</v>
      </c>
    </row>
    <row r="32" spans="2:6" x14ac:dyDescent="0.25">
      <c r="B32" s="4"/>
      <c r="C32" s="4"/>
      <c r="D32" s="4"/>
      <c r="E32" s="4" t="s">
        <v>26</v>
      </c>
      <c r="F32" s="6">
        <v>141718.04999999999</v>
      </c>
    </row>
    <row r="33" spans="2:6" x14ac:dyDescent="0.25">
      <c r="B33" s="5" t="s">
        <v>7</v>
      </c>
      <c r="C33" s="4"/>
      <c r="D33" s="4"/>
      <c r="E33" s="5" t="s">
        <v>7</v>
      </c>
      <c r="F33" s="4"/>
    </row>
    <row r="34" spans="2:6" x14ac:dyDescent="0.25">
      <c r="B34" s="15" t="s">
        <v>27</v>
      </c>
      <c r="C34" s="13">
        <v>194998.16</v>
      </c>
      <c r="D34" s="4"/>
      <c r="E34" s="15" t="s">
        <v>28</v>
      </c>
      <c r="F34" s="13">
        <v>268738.65000000002</v>
      </c>
    </row>
    <row r="35" spans="2:6" x14ac:dyDescent="0.25">
      <c r="B35" s="5" t="s">
        <v>7</v>
      </c>
      <c r="C35" s="4"/>
      <c r="D35" s="4"/>
      <c r="E35" s="5" t="s">
        <v>7</v>
      </c>
      <c r="F35" s="4"/>
    </row>
    <row r="36" spans="2:6" ht="15.75" thickBot="1" x14ac:dyDescent="0.3">
      <c r="B36" s="15" t="s">
        <v>29</v>
      </c>
      <c r="C36" s="14">
        <v>380390.21</v>
      </c>
      <c r="D36" s="4"/>
      <c r="E36" s="15" t="s">
        <v>30</v>
      </c>
      <c r="F36" s="14">
        <v>380390.21</v>
      </c>
    </row>
    <row r="37" spans="2:6" ht="15.75" thickTop="1" x14ac:dyDescent="0.25">
      <c r="B37" s="5" t="s">
        <v>7</v>
      </c>
      <c r="C37" s="4"/>
    </row>
    <row r="38" spans="2:6" x14ac:dyDescent="0.25">
      <c r="B38" s="5" t="s">
        <v>7</v>
      </c>
      <c r="C38" s="4"/>
    </row>
  </sheetData>
  <mergeCells count="3">
    <mergeCell ref="B5:F5"/>
    <mergeCell ref="B6:F6"/>
    <mergeCell ref="B7:F7"/>
  </mergeCells>
  <hyperlinks>
    <hyperlink ref="B13" location="'Cta 10'!A1" display="   Efectivo y Equivalentes de Efectivo" xr:uid="{00000000-0004-0000-0000-000000000000}"/>
    <hyperlink ref="B14" location="'Cta 16'!A1" display="   Cuentas por Cobrar Diversas" xr:uid="{00000000-0004-0000-0000-000001000000}"/>
    <hyperlink ref="B28" location="'Cta 33-34-39'!A1" display="   Inmuebles, Maquinaria y Equipo" xr:uid="{00000000-0004-0000-0000-000002000000}"/>
    <hyperlink ref="B29" location="'Cta 33-34-39'!A1" display="   Depreciación" xr:uid="{00000000-0004-0000-0000-000003000000}"/>
    <hyperlink ref="E13" location="'Cta 40'!A1" display="   Tributos por Pagar" xr:uid="{00000000-0004-0000-0000-000004000000}"/>
    <hyperlink ref="E14" location="'Cta 41'!A1" display="   Remuneraciones por Pagar" xr:uid="{00000000-0004-0000-0000-000005000000}"/>
    <hyperlink ref="E15" location="'Cta 42'!A1" display="   Proveedores" xr:uid="{00000000-0004-0000-0000-000006000000}"/>
    <hyperlink ref="E16" location="'Cta 46'!A1" display="   Cuentas por Pagar Diversas" xr:uid="{00000000-0004-0000-0000-000007000000}"/>
    <hyperlink ref="E22" location="'Cta 48'!A1" display="   Otras Provisiones" xr:uid="{00000000-0004-0000-0000-000008000000}"/>
    <hyperlink ref="E28" location="'Cta 58'!A1" display="   Reservas" xr:uid="{00000000-0004-0000-0000-000009000000}"/>
    <hyperlink ref="E31" location="'Cta 59'!A1" display="   Utilidades No Distribuidas" xr:uid="{00000000-0004-0000-0000-00000A000000}"/>
  </hyperlinks>
  <printOptions horizontalCentered="1"/>
  <pageMargins left="0.16666666666666666" right="0.16666666666666666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</sheetPr>
  <dimension ref="A1:H36"/>
  <sheetViews>
    <sheetView showGridLines="0" tabSelected="1" workbookViewId="0">
      <selection activeCell="B36" sqref="B36"/>
    </sheetView>
  </sheetViews>
  <sheetFormatPr baseColWidth="10" defaultRowHeight="15" x14ac:dyDescent="0.25"/>
  <cols>
    <col min="1" max="1" width="2.7109375" customWidth="1"/>
    <col min="5" max="5" width="6.7109375" customWidth="1"/>
    <col min="6" max="6" width="12.7109375" customWidth="1"/>
    <col min="7" max="7" width="3.7109375" customWidth="1"/>
    <col min="8" max="8" width="7.7109375" customWidth="1"/>
    <col min="9" max="9" width="14.42578125" customWidth="1"/>
  </cols>
  <sheetData>
    <row r="1" spans="1:8" x14ac:dyDescent="0.25">
      <c r="A1" s="1" t="s">
        <v>0</v>
      </c>
      <c r="B1" s="3"/>
      <c r="C1" s="3"/>
      <c r="D1" s="3"/>
      <c r="E1" s="3"/>
      <c r="F1" s="3"/>
      <c r="G1" s="3"/>
      <c r="H1" s="3"/>
    </row>
    <row r="2" spans="1:8" x14ac:dyDescent="0.25">
      <c r="A2" s="2" t="s">
        <v>31</v>
      </c>
      <c r="B2" s="3"/>
      <c r="C2" s="3"/>
      <c r="D2" s="3"/>
      <c r="E2" s="3"/>
      <c r="F2" s="3"/>
      <c r="G2" s="3"/>
      <c r="H2" s="3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47" t="s">
        <v>32</v>
      </c>
      <c r="C5" s="48"/>
      <c r="D5" s="48"/>
      <c r="E5" s="48"/>
      <c r="F5" s="48"/>
      <c r="G5" s="48"/>
      <c r="H5" s="49"/>
    </row>
    <row r="6" spans="1:8" x14ac:dyDescent="0.25">
      <c r="A6" s="3"/>
      <c r="B6" s="50" t="s">
        <v>3</v>
      </c>
      <c r="C6" s="51"/>
      <c r="D6" s="51"/>
      <c r="E6" s="51"/>
      <c r="F6" s="51"/>
      <c r="G6" s="51"/>
      <c r="H6" s="52"/>
    </row>
    <row r="7" spans="1:8" x14ac:dyDescent="0.25">
      <c r="A7" s="3"/>
      <c r="B7" s="53" t="s">
        <v>4</v>
      </c>
      <c r="C7" s="56"/>
      <c r="D7" s="56"/>
      <c r="E7" s="56"/>
      <c r="F7" s="56"/>
      <c r="G7" s="56"/>
      <c r="H7" s="57"/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18"/>
      <c r="C9" s="18"/>
      <c r="D9" s="18"/>
      <c r="E9" s="3"/>
      <c r="F9" s="18" t="s">
        <v>33</v>
      </c>
      <c r="G9" s="3"/>
      <c r="H9" s="18" t="s">
        <v>34</v>
      </c>
    </row>
    <row r="10" spans="1:8" x14ac:dyDescent="0.25">
      <c r="A10" s="4"/>
      <c r="B10" s="4"/>
      <c r="C10" s="4"/>
      <c r="D10" s="4"/>
      <c r="E10" s="4"/>
      <c r="F10" s="4"/>
      <c r="G10" s="4"/>
      <c r="H10" s="4"/>
    </row>
    <row r="11" spans="1:8" x14ac:dyDescent="0.25">
      <c r="A11" s="4"/>
      <c r="B11" s="4" t="s">
        <v>35</v>
      </c>
      <c r="C11" s="4"/>
      <c r="D11" s="4"/>
      <c r="E11" s="4"/>
      <c r="F11" s="6">
        <v>0</v>
      </c>
      <c r="G11" s="4"/>
      <c r="H11" s="4"/>
    </row>
    <row r="12" spans="1:8" x14ac:dyDescent="0.25">
      <c r="A12" s="4"/>
      <c r="B12" s="4" t="s">
        <v>36</v>
      </c>
      <c r="C12" s="4"/>
      <c r="D12" s="4"/>
      <c r="E12" s="4"/>
      <c r="F12" s="6">
        <v>0</v>
      </c>
      <c r="G12" s="4"/>
      <c r="H12" s="4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  <row r="14" spans="1:8" x14ac:dyDescent="0.25">
      <c r="A14" s="4"/>
      <c r="B14" s="9" t="s">
        <v>37</v>
      </c>
      <c r="C14" s="10"/>
      <c r="D14" s="10"/>
      <c r="E14" s="4"/>
      <c r="F14" s="13">
        <v>0</v>
      </c>
      <c r="G14" s="4"/>
      <c r="H14" s="19"/>
    </row>
    <row r="15" spans="1:8" x14ac:dyDescent="0.25">
      <c r="A15" s="4"/>
      <c r="B15" s="4" t="s">
        <v>38</v>
      </c>
      <c r="C15" s="4"/>
      <c r="D15" s="4"/>
      <c r="E15" s="4"/>
      <c r="F15" s="6">
        <v>-616782</v>
      </c>
      <c r="G15" s="4"/>
      <c r="H15" s="17"/>
    </row>
    <row r="16" spans="1:8" x14ac:dyDescent="0.25">
      <c r="A16" s="4"/>
      <c r="B16" s="4" t="s">
        <v>39</v>
      </c>
      <c r="C16" s="4"/>
      <c r="D16" s="4"/>
      <c r="E16" s="4"/>
      <c r="F16" s="6">
        <v>0</v>
      </c>
      <c r="G16" s="4"/>
      <c r="H16" s="4"/>
    </row>
    <row r="17" spans="1:8" x14ac:dyDescent="0.25">
      <c r="A17" s="4"/>
      <c r="B17" s="4" t="s">
        <v>40</v>
      </c>
      <c r="C17" s="4"/>
      <c r="D17" s="4"/>
      <c r="E17" s="4"/>
      <c r="F17" s="6">
        <v>0</v>
      </c>
      <c r="G17" s="4"/>
      <c r="H17" s="4"/>
    </row>
    <row r="18" spans="1:8" x14ac:dyDescent="0.25">
      <c r="A18" s="4"/>
      <c r="B18" s="4"/>
      <c r="C18" s="4"/>
      <c r="D18" s="4"/>
      <c r="E18" s="4"/>
      <c r="F18" s="4"/>
      <c r="G18" s="4"/>
      <c r="H18" s="4"/>
    </row>
    <row r="19" spans="1:8" x14ac:dyDescent="0.25">
      <c r="A19" s="4"/>
      <c r="B19" s="9" t="s">
        <v>41</v>
      </c>
      <c r="C19" s="10"/>
      <c r="D19" s="10"/>
      <c r="E19" s="4"/>
      <c r="F19" s="13">
        <f>SUM(F14:F18)</f>
        <v>-616782</v>
      </c>
      <c r="G19" s="4"/>
      <c r="H19" s="20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4" t="s">
        <v>42</v>
      </c>
      <c r="C21" s="4"/>
      <c r="D21" s="4"/>
      <c r="E21" s="4"/>
      <c r="F21" s="6">
        <v>4815.2299999999996</v>
      </c>
      <c r="G21" s="4"/>
      <c r="H21" s="17"/>
    </row>
    <row r="22" spans="1:8" x14ac:dyDescent="0.25">
      <c r="A22" s="4"/>
      <c r="B22" s="4" t="s">
        <v>43</v>
      </c>
      <c r="C22" s="4"/>
      <c r="D22" s="4"/>
      <c r="E22" s="4"/>
      <c r="F22" s="6">
        <v>-4156.5</v>
      </c>
      <c r="G22" s="4"/>
      <c r="H22" s="17"/>
    </row>
    <row r="23" spans="1:8" x14ac:dyDescent="0.25">
      <c r="A23" s="4"/>
      <c r="B23" s="4" t="s">
        <v>44</v>
      </c>
      <c r="C23" s="4"/>
      <c r="D23" s="4"/>
      <c r="E23" s="4"/>
      <c r="F23" s="6">
        <v>757841.32</v>
      </c>
      <c r="G23" s="4"/>
      <c r="H23" s="17"/>
    </row>
    <row r="24" spans="1:8" x14ac:dyDescent="0.25">
      <c r="A24" s="4"/>
      <c r="B24" s="4" t="s">
        <v>45</v>
      </c>
      <c r="C24" s="4"/>
      <c r="D24" s="4"/>
      <c r="E24" s="4"/>
      <c r="F24" s="6">
        <v>0</v>
      </c>
      <c r="G24" s="4"/>
      <c r="H24" s="4"/>
    </row>
    <row r="25" spans="1:8" x14ac:dyDescent="0.25">
      <c r="A25" s="4"/>
      <c r="B25" s="4" t="s">
        <v>46</v>
      </c>
      <c r="C25" s="4"/>
      <c r="D25" s="4"/>
      <c r="E25" s="4"/>
      <c r="F25" s="6">
        <v>0</v>
      </c>
      <c r="G25" s="4"/>
      <c r="H25" s="4"/>
    </row>
    <row r="26" spans="1:8" x14ac:dyDescent="0.25">
      <c r="A26" s="4"/>
      <c r="B26" s="4"/>
      <c r="C26" s="4"/>
      <c r="D26" s="4"/>
      <c r="E26" s="4"/>
      <c r="F26" s="4"/>
      <c r="G26" s="4"/>
      <c r="H26" s="4"/>
    </row>
    <row r="27" spans="1:8" x14ac:dyDescent="0.25">
      <c r="A27" s="4"/>
      <c r="B27" s="9" t="s">
        <v>116</v>
      </c>
      <c r="C27" s="10"/>
      <c r="D27" s="10"/>
      <c r="E27" s="4"/>
      <c r="F27" s="13">
        <f>SUM(F19:F26)</f>
        <v>141718.04999999993</v>
      </c>
      <c r="G27" s="4"/>
      <c r="H27" s="20"/>
    </row>
    <row r="28" spans="1:8" x14ac:dyDescent="0.25">
      <c r="A28" s="4"/>
      <c r="B28" s="4"/>
      <c r="C28" s="4"/>
      <c r="D28" s="4"/>
      <c r="E28" s="4"/>
      <c r="F28" s="4"/>
      <c r="G28" s="4"/>
      <c r="H28" s="4"/>
    </row>
    <row r="29" spans="1:8" x14ac:dyDescent="0.25">
      <c r="A29" s="4"/>
      <c r="B29" s="4" t="s">
        <v>47</v>
      </c>
      <c r="C29" s="4"/>
      <c r="D29" s="4"/>
      <c r="E29" s="4"/>
      <c r="F29" s="6">
        <v>0</v>
      </c>
      <c r="G29" s="4"/>
      <c r="H29" s="4"/>
    </row>
    <row r="30" spans="1:8" x14ac:dyDescent="0.25">
      <c r="A30" s="4"/>
      <c r="B30" s="4" t="s">
        <v>48</v>
      </c>
      <c r="C30" s="4"/>
      <c r="D30" s="4"/>
      <c r="E30" s="4"/>
      <c r="F30" s="6">
        <v>0</v>
      </c>
      <c r="G30" s="4"/>
      <c r="H30" s="4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4"/>
      <c r="B32" s="9" t="s">
        <v>117</v>
      </c>
      <c r="C32" s="10"/>
      <c r="D32" s="10"/>
      <c r="E32" s="4"/>
      <c r="F32" s="13">
        <f>SUM(F27:F31)</f>
        <v>141718.04999999993</v>
      </c>
      <c r="G32" s="4"/>
      <c r="H32" s="20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9" t="s">
        <v>118</v>
      </c>
      <c r="C35" s="10"/>
      <c r="D35" s="10"/>
      <c r="E35" s="4"/>
      <c r="F35" s="13">
        <f>SUM(F32)</f>
        <v>141718.04999999993</v>
      </c>
      <c r="G35" s="4"/>
      <c r="H35" s="20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</sheetData>
  <mergeCells count="3">
    <mergeCell ref="B5:H5"/>
    <mergeCell ref="B6:H6"/>
    <mergeCell ref="B7:H7"/>
  </mergeCells>
  <printOptions horizontalCentered="1"/>
  <pageMargins left="0.7" right="0.7" top="0.75" bottom="0.75" header="0.3" footer="0.3"/>
  <pageSetup paperSize="9" scale="8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6"/>
  </sheetPr>
  <dimension ref="B1:N38"/>
  <sheetViews>
    <sheetView showGridLines="0" workbookViewId="0">
      <selection activeCell="B1" sqref="B1"/>
    </sheetView>
  </sheetViews>
  <sheetFormatPr baseColWidth="10" defaultRowHeight="12" x14ac:dyDescent="0.2"/>
  <cols>
    <col min="1" max="1" width="1.140625" style="4" customWidth="1"/>
    <col min="2" max="2" width="5.7109375" style="4" customWidth="1"/>
    <col min="3" max="3" width="35.7109375" style="4" customWidth="1"/>
    <col min="4" max="13" width="12.28515625" style="4" customWidth="1"/>
    <col min="14" max="16384" width="11.42578125" style="4"/>
  </cols>
  <sheetData>
    <row r="1" spans="2:14" ht="15" customHeight="1" x14ac:dyDescent="0.2">
      <c r="B1" s="5" t="s">
        <v>0</v>
      </c>
      <c r="C1" s="5"/>
    </row>
    <row r="2" spans="2:14" ht="15" customHeight="1" x14ac:dyDescent="0.2">
      <c r="B2" s="23" t="s">
        <v>31</v>
      </c>
      <c r="C2" s="5"/>
    </row>
    <row r="3" spans="2:14" ht="15" customHeight="1" x14ac:dyDescent="0.2"/>
    <row r="4" spans="2:14" ht="15" customHeight="1" x14ac:dyDescent="0.25">
      <c r="B4" s="58" t="s">
        <v>49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16"/>
    </row>
    <row r="5" spans="2:14" ht="15" customHeight="1" x14ac:dyDescent="0.25">
      <c r="B5" s="60" t="s">
        <v>50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22"/>
    </row>
    <row r="6" spans="2:14" ht="15" customHeight="1" x14ac:dyDescent="0.25">
      <c r="B6" s="61" t="s">
        <v>4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21"/>
    </row>
    <row r="7" spans="2:14" ht="15" customHeight="1" x14ac:dyDescent="0.2"/>
    <row r="8" spans="2:14" ht="15" customHeight="1" x14ac:dyDescent="0.2">
      <c r="B8" s="34"/>
      <c r="C8" s="35"/>
      <c r="D8" s="64" t="s">
        <v>52</v>
      </c>
      <c r="E8" s="65"/>
      <c r="F8" s="64" t="s">
        <v>53</v>
      </c>
      <c r="G8" s="65"/>
      <c r="H8" s="64" t="s">
        <v>54</v>
      </c>
      <c r="I8" s="65"/>
      <c r="J8" s="64" t="s">
        <v>55</v>
      </c>
      <c r="K8" s="65"/>
      <c r="L8" s="64" t="s">
        <v>55</v>
      </c>
      <c r="M8" s="66"/>
    </row>
    <row r="9" spans="2:14" ht="15" customHeight="1" x14ac:dyDescent="0.2">
      <c r="B9" s="62" t="s">
        <v>51</v>
      </c>
      <c r="C9" s="63"/>
      <c r="D9" s="30"/>
      <c r="E9" s="31"/>
      <c r="F9" s="30"/>
      <c r="G9" s="31"/>
      <c r="H9" s="30"/>
      <c r="I9" s="31"/>
      <c r="J9" s="67" t="s">
        <v>56</v>
      </c>
      <c r="K9" s="68"/>
      <c r="L9" s="67" t="s">
        <v>57</v>
      </c>
      <c r="M9" s="69"/>
    </row>
    <row r="10" spans="2:14" ht="15" customHeight="1" x14ac:dyDescent="0.2">
      <c r="B10" s="36" t="s">
        <v>105</v>
      </c>
      <c r="C10" s="32" t="s">
        <v>106</v>
      </c>
      <c r="D10" s="33" t="s">
        <v>107</v>
      </c>
      <c r="E10" s="33" t="s">
        <v>108</v>
      </c>
      <c r="F10" s="33" t="s">
        <v>109</v>
      </c>
      <c r="G10" s="33" t="s">
        <v>110</v>
      </c>
      <c r="H10" s="33" t="s">
        <v>107</v>
      </c>
      <c r="I10" s="33" t="s">
        <v>108</v>
      </c>
      <c r="J10" s="33" t="s">
        <v>111</v>
      </c>
      <c r="K10" s="33" t="s">
        <v>112</v>
      </c>
      <c r="L10" s="33" t="s">
        <v>113</v>
      </c>
      <c r="M10" s="37" t="s">
        <v>114</v>
      </c>
    </row>
    <row r="11" spans="2:14" ht="15" customHeight="1" x14ac:dyDescent="0.2">
      <c r="B11" s="38" t="s">
        <v>58</v>
      </c>
      <c r="C11" s="39" t="s">
        <v>59</v>
      </c>
      <c r="D11" s="40">
        <v>76997.17</v>
      </c>
      <c r="E11" s="40">
        <v>0</v>
      </c>
      <c r="F11" s="40">
        <v>790759.9</v>
      </c>
      <c r="G11" s="40">
        <v>778208.86</v>
      </c>
      <c r="H11" s="40">
        <v>89548.21</v>
      </c>
      <c r="I11" s="40">
        <v>0</v>
      </c>
      <c r="J11" s="40">
        <v>89548.21</v>
      </c>
      <c r="K11" s="40">
        <v>0</v>
      </c>
      <c r="L11" s="40">
        <v>0</v>
      </c>
      <c r="M11" s="41">
        <v>0</v>
      </c>
    </row>
    <row r="12" spans="2:14" ht="15" customHeight="1" x14ac:dyDescent="0.2">
      <c r="B12" s="38" t="s">
        <v>60</v>
      </c>
      <c r="C12" s="39" t="s">
        <v>61</v>
      </c>
      <c r="D12" s="40">
        <v>0</v>
      </c>
      <c r="E12" s="40">
        <v>0</v>
      </c>
      <c r="F12" s="40">
        <v>5125</v>
      </c>
      <c r="G12" s="40">
        <v>5125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1">
        <v>0</v>
      </c>
    </row>
    <row r="13" spans="2:14" ht="15" customHeight="1" x14ac:dyDescent="0.2">
      <c r="B13" s="38" t="s">
        <v>62</v>
      </c>
      <c r="C13" s="39" t="s">
        <v>63</v>
      </c>
      <c r="D13" s="40">
        <v>1390.52</v>
      </c>
      <c r="E13" s="40">
        <v>0</v>
      </c>
      <c r="F13" s="40">
        <v>111127.09</v>
      </c>
      <c r="G13" s="40">
        <v>16673.77</v>
      </c>
      <c r="H13" s="40">
        <v>95843.839999999997</v>
      </c>
      <c r="I13" s="40">
        <v>0</v>
      </c>
      <c r="J13" s="40">
        <v>95843.839999999997</v>
      </c>
      <c r="K13" s="40">
        <v>0</v>
      </c>
      <c r="L13" s="40">
        <v>0</v>
      </c>
      <c r="M13" s="41">
        <v>0</v>
      </c>
    </row>
    <row r="14" spans="2:14" ht="15" customHeight="1" x14ac:dyDescent="0.2">
      <c r="B14" s="38" t="s">
        <v>64</v>
      </c>
      <c r="C14" s="39" t="s">
        <v>65</v>
      </c>
      <c r="D14" s="40">
        <v>148369.66</v>
      </c>
      <c r="E14" s="40">
        <v>0</v>
      </c>
      <c r="F14" s="40">
        <v>148457.91</v>
      </c>
      <c r="G14" s="40">
        <v>0</v>
      </c>
      <c r="H14" s="40">
        <v>296827.57</v>
      </c>
      <c r="I14" s="40">
        <v>0</v>
      </c>
      <c r="J14" s="40">
        <v>296827.57</v>
      </c>
      <c r="K14" s="40">
        <v>0</v>
      </c>
      <c r="L14" s="40">
        <v>0</v>
      </c>
      <c r="M14" s="41">
        <v>0</v>
      </c>
    </row>
    <row r="15" spans="2:14" ht="15" customHeight="1" x14ac:dyDescent="0.2">
      <c r="B15" s="38" t="s">
        <v>66</v>
      </c>
      <c r="C15" s="39" t="s">
        <v>67</v>
      </c>
      <c r="D15" s="40">
        <v>0</v>
      </c>
      <c r="E15" s="40">
        <v>88207.679999999993</v>
      </c>
      <c r="F15" s="40">
        <v>0</v>
      </c>
      <c r="G15" s="40">
        <v>13621.73</v>
      </c>
      <c r="H15" s="40">
        <v>0</v>
      </c>
      <c r="I15" s="40">
        <v>101829.41</v>
      </c>
      <c r="J15" s="40">
        <v>0</v>
      </c>
      <c r="K15" s="40">
        <v>101829.41</v>
      </c>
      <c r="L15" s="40">
        <v>0</v>
      </c>
      <c r="M15" s="41">
        <v>0</v>
      </c>
    </row>
    <row r="16" spans="2:14" ht="15" customHeight="1" x14ac:dyDescent="0.2">
      <c r="B16" s="38" t="s">
        <v>68</v>
      </c>
      <c r="C16" s="39" t="s">
        <v>69</v>
      </c>
      <c r="D16" s="40">
        <v>0</v>
      </c>
      <c r="E16" s="40">
        <v>11413.32</v>
      </c>
      <c r="F16" s="40">
        <v>36963.81</v>
      </c>
      <c r="G16" s="40">
        <v>26134.42</v>
      </c>
      <c r="H16" s="40">
        <v>0</v>
      </c>
      <c r="I16" s="40">
        <v>583.92999999999995</v>
      </c>
      <c r="J16" s="40">
        <v>0</v>
      </c>
      <c r="K16" s="40">
        <v>583.92999999999995</v>
      </c>
      <c r="L16" s="40">
        <v>0</v>
      </c>
      <c r="M16" s="41">
        <v>0</v>
      </c>
    </row>
    <row r="17" spans="2:13" ht="15" customHeight="1" x14ac:dyDescent="0.2">
      <c r="B17" s="38" t="s">
        <v>70</v>
      </c>
      <c r="C17" s="39" t="s">
        <v>71</v>
      </c>
      <c r="D17" s="40">
        <v>0</v>
      </c>
      <c r="E17" s="40">
        <v>115.75</v>
      </c>
      <c r="F17" s="40">
        <v>41025.14</v>
      </c>
      <c r="G17" s="40">
        <v>41024.92</v>
      </c>
      <c r="H17" s="40">
        <v>0</v>
      </c>
      <c r="I17" s="40">
        <v>115.53</v>
      </c>
      <c r="J17" s="40">
        <v>0</v>
      </c>
      <c r="K17" s="40">
        <v>115.53</v>
      </c>
      <c r="L17" s="40">
        <v>0</v>
      </c>
      <c r="M17" s="41">
        <v>0</v>
      </c>
    </row>
    <row r="18" spans="2:13" ht="15" customHeight="1" x14ac:dyDescent="0.2">
      <c r="B18" s="38" t="s">
        <v>72</v>
      </c>
      <c r="C18" s="39" t="s">
        <v>73</v>
      </c>
      <c r="D18" s="40">
        <v>0</v>
      </c>
      <c r="E18" s="40">
        <v>0</v>
      </c>
      <c r="F18" s="40">
        <v>632459.81000000006</v>
      </c>
      <c r="G18" s="40">
        <v>634144.06999999995</v>
      </c>
      <c r="H18" s="40">
        <v>0</v>
      </c>
      <c r="I18" s="40">
        <v>1684.26</v>
      </c>
      <c r="J18" s="40">
        <v>0</v>
      </c>
      <c r="K18" s="40">
        <v>1684.26</v>
      </c>
      <c r="L18" s="40">
        <v>0</v>
      </c>
      <c r="M18" s="41">
        <v>0</v>
      </c>
    </row>
    <row r="19" spans="2:13" ht="15" customHeight="1" x14ac:dyDescent="0.2">
      <c r="B19" s="38" t="s">
        <v>74</v>
      </c>
      <c r="C19" s="39" t="s">
        <v>75</v>
      </c>
      <c r="D19" s="40">
        <v>0</v>
      </c>
      <c r="E19" s="40">
        <v>0</v>
      </c>
      <c r="F19" s="40">
        <v>17150</v>
      </c>
      <c r="G19" s="40">
        <v>24182.2</v>
      </c>
      <c r="H19" s="40">
        <v>0</v>
      </c>
      <c r="I19" s="40">
        <v>7032.2</v>
      </c>
      <c r="J19" s="40">
        <v>0</v>
      </c>
      <c r="K19" s="40">
        <v>7032.2</v>
      </c>
      <c r="L19" s="40">
        <v>0</v>
      </c>
      <c r="M19" s="41">
        <v>0</v>
      </c>
    </row>
    <row r="20" spans="2:13" ht="15" customHeight="1" x14ac:dyDescent="0.2">
      <c r="B20" s="38" t="s">
        <v>76</v>
      </c>
      <c r="C20" s="39" t="s">
        <v>77</v>
      </c>
      <c r="D20" s="40">
        <v>0</v>
      </c>
      <c r="E20" s="40">
        <v>0</v>
      </c>
      <c r="F20" s="40">
        <v>0</v>
      </c>
      <c r="G20" s="40">
        <v>102235.64</v>
      </c>
      <c r="H20" s="40">
        <v>0</v>
      </c>
      <c r="I20" s="40">
        <v>102235.64</v>
      </c>
      <c r="J20" s="40">
        <v>0</v>
      </c>
      <c r="K20" s="40">
        <v>102235.64</v>
      </c>
      <c r="L20" s="40">
        <v>0</v>
      </c>
      <c r="M20" s="41">
        <v>0</v>
      </c>
    </row>
    <row r="21" spans="2:13" ht="15" customHeight="1" x14ac:dyDescent="0.2">
      <c r="B21" s="38" t="s">
        <v>78</v>
      </c>
      <c r="C21" s="39" t="s">
        <v>79</v>
      </c>
      <c r="D21" s="40">
        <v>0</v>
      </c>
      <c r="E21" s="40">
        <v>2788.5</v>
      </c>
      <c r="F21" s="40">
        <v>0</v>
      </c>
      <c r="G21" s="40">
        <v>0</v>
      </c>
      <c r="H21" s="40">
        <v>0</v>
      </c>
      <c r="I21" s="40">
        <v>2788.5</v>
      </c>
      <c r="J21" s="40">
        <v>0</v>
      </c>
      <c r="K21" s="40">
        <v>2788.5</v>
      </c>
      <c r="L21" s="40">
        <v>0</v>
      </c>
      <c r="M21" s="41">
        <v>0</v>
      </c>
    </row>
    <row r="22" spans="2:13" ht="15" customHeight="1" x14ac:dyDescent="0.2">
      <c r="B22" s="38" t="s">
        <v>80</v>
      </c>
      <c r="C22" s="39" t="s">
        <v>81</v>
      </c>
      <c r="D22" s="40">
        <v>0</v>
      </c>
      <c r="E22" s="40">
        <v>124232.1</v>
      </c>
      <c r="F22" s="40">
        <v>0</v>
      </c>
      <c r="G22" s="40">
        <v>0</v>
      </c>
      <c r="H22" s="40">
        <v>0</v>
      </c>
      <c r="I22" s="40">
        <v>124232.1</v>
      </c>
      <c r="J22" s="40">
        <v>0</v>
      </c>
      <c r="K22" s="40">
        <v>124232.1</v>
      </c>
      <c r="L22" s="40">
        <v>0</v>
      </c>
      <c r="M22" s="41">
        <v>0</v>
      </c>
    </row>
    <row r="23" spans="2:13" ht="15" customHeight="1" x14ac:dyDescent="0.2">
      <c r="B23" s="38" t="s">
        <v>82</v>
      </c>
      <c r="C23" s="39" t="s">
        <v>83</v>
      </c>
      <c r="D23" s="40">
        <v>0</v>
      </c>
      <c r="E23" s="40">
        <v>0</v>
      </c>
      <c r="F23" s="40">
        <v>46152.4</v>
      </c>
      <c r="G23" s="40">
        <v>0</v>
      </c>
      <c r="H23" s="40">
        <v>46152.4</v>
      </c>
      <c r="I23" s="40">
        <v>0</v>
      </c>
      <c r="J23" s="40">
        <v>0</v>
      </c>
      <c r="K23" s="40">
        <v>0</v>
      </c>
      <c r="L23" s="40">
        <v>0</v>
      </c>
      <c r="M23" s="41">
        <v>0</v>
      </c>
    </row>
    <row r="24" spans="2:13" ht="15" customHeight="1" x14ac:dyDescent="0.2">
      <c r="B24" s="38" t="s">
        <v>84</v>
      </c>
      <c r="C24" s="39" t="s">
        <v>85</v>
      </c>
      <c r="D24" s="40">
        <v>0</v>
      </c>
      <c r="E24" s="40">
        <v>0</v>
      </c>
      <c r="F24" s="40">
        <v>504522.98</v>
      </c>
      <c r="G24" s="40">
        <v>0</v>
      </c>
      <c r="H24" s="40">
        <v>504522.98</v>
      </c>
      <c r="I24" s="40">
        <v>0</v>
      </c>
      <c r="J24" s="40">
        <v>0</v>
      </c>
      <c r="K24" s="40">
        <v>0</v>
      </c>
      <c r="L24" s="40">
        <v>0</v>
      </c>
      <c r="M24" s="41">
        <v>0</v>
      </c>
    </row>
    <row r="25" spans="2:13" ht="15" customHeight="1" x14ac:dyDescent="0.2">
      <c r="B25" s="38" t="s">
        <v>86</v>
      </c>
      <c r="C25" s="39" t="s">
        <v>87</v>
      </c>
      <c r="D25" s="40">
        <v>0</v>
      </c>
      <c r="E25" s="40">
        <v>0</v>
      </c>
      <c r="F25" s="40">
        <v>28010.23</v>
      </c>
      <c r="G25" s="40">
        <v>0</v>
      </c>
      <c r="H25" s="40">
        <v>28010.23</v>
      </c>
      <c r="I25" s="40">
        <v>0</v>
      </c>
      <c r="J25" s="40">
        <v>0</v>
      </c>
      <c r="K25" s="40">
        <v>0</v>
      </c>
      <c r="L25" s="40">
        <v>0</v>
      </c>
      <c r="M25" s="41">
        <v>0</v>
      </c>
    </row>
    <row r="26" spans="2:13" ht="15" customHeight="1" x14ac:dyDescent="0.2">
      <c r="B26" s="38" t="s">
        <v>88</v>
      </c>
      <c r="C26" s="39" t="s">
        <v>89</v>
      </c>
      <c r="D26" s="40">
        <v>0</v>
      </c>
      <c r="E26" s="40">
        <v>0</v>
      </c>
      <c r="F26" s="40">
        <v>24474.66</v>
      </c>
      <c r="G26" s="40">
        <v>0</v>
      </c>
      <c r="H26" s="40">
        <v>24474.66</v>
      </c>
      <c r="I26" s="40">
        <v>0</v>
      </c>
      <c r="J26" s="40">
        <v>0</v>
      </c>
      <c r="K26" s="40">
        <v>0</v>
      </c>
      <c r="L26" s="40">
        <v>0</v>
      </c>
      <c r="M26" s="41">
        <v>0</v>
      </c>
    </row>
    <row r="27" spans="2:13" ht="15" customHeight="1" x14ac:dyDescent="0.2">
      <c r="B27" s="38" t="s">
        <v>90</v>
      </c>
      <c r="C27" s="39" t="s">
        <v>91</v>
      </c>
      <c r="D27" s="40">
        <v>0</v>
      </c>
      <c r="E27" s="40">
        <v>0</v>
      </c>
      <c r="F27" s="40">
        <v>4156.5</v>
      </c>
      <c r="G27" s="40">
        <v>0</v>
      </c>
      <c r="H27" s="40">
        <v>4156.5</v>
      </c>
      <c r="I27" s="40">
        <v>0</v>
      </c>
      <c r="J27" s="40">
        <v>0</v>
      </c>
      <c r="K27" s="40">
        <v>0</v>
      </c>
      <c r="L27" s="40">
        <v>0</v>
      </c>
      <c r="M27" s="41">
        <v>0</v>
      </c>
    </row>
    <row r="28" spans="2:13" ht="15" customHeight="1" x14ac:dyDescent="0.2">
      <c r="B28" s="38" t="s">
        <v>92</v>
      </c>
      <c r="C28" s="39" t="s">
        <v>93</v>
      </c>
      <c r="D28" s="40">
        <v>0</v>
      </c>
      <c r="E28" s="40">
        <v>0</v>
      </c>
      <c r="F28" s="40">
        <v>13621.73</v>
      </c>
      <c r="G28" s="40">
        <v>0</v>
      </c>
      <c r="H28" s="40">
        <v>13621.73</v>
      </c>
      <c r="I28" s="40">
        <v>0</v>
      </c>
      <c r="J28" s="40">
        <v>0</v>
      </c>
      <c r="K28" s="40">
        <v>0</v>
      </c>
      <c r="L28" s="40">
        <v>0</v>
      </c>
      <c r="M28" s="41">
        <v>0</v>
      </c>
    </row>
    <row r="29" spans="2:13" ht="15" customHeight="1" x14ac:dyDescent="0.2">
      <c r="B29" s="38" t="s">
        <v>94</v>
      </c>
      <c r="C29" s="39" t="s">
        <v>95</v>
      </c>
      <c r="D29" s="40">
        <v>0</v>
      </c>
      <c r="E29" s="40">
        <v>0</v>
      </c>
      <c r="F29" s="40">
        <v>2000</v>
      </c>
      <c r="G29" s="40">
        <v>759841.32</v>
      </c>
      <c r="H29" s="40">
        <v>0</v>
      </c>
      <c r="I29" s="40">
        <v>757841.32</v>
      </c>
      <c r="J29" s="40">
        <v>0</v>
      </c>
      <c r="K29" s="40">
        <v>0</v>
      </c>
      <c r="L29" s="40">
        <v>0</v>
      </c>
      <c r="M29" s="41">
        <v>757841.32</v>
      </c>
    </row>
    <row r="30" spans="2:13" ht="15" customHeight="1" x14ac:dyDescent="0.2">
      <c r="B30" s="38" t="s">
        <v>96</v>
      </c>
      <c r="C30" s="39" t="s">
        <v>97</v>
      </c>
      <c r="D30" s="40">
        <v>0</v>
      </c>
      <c r="E30" s="40">
        <v>0</v>
      </c>
      <c r="F30" s="40">
        <v>0</v>
      </c>
      <c r="G30" s="40">
        <v>4815.2299999999996</v>
      </c>
      <c r="H30" s="40">
        <v>0</v>
      </c>
      <c r="I30" s="40">
        <v>4815.2299999999996</v>
      </c>
      <c r="J30" s="40">
        <v>0</v>
      </c>
      <c r="K30" s="40">
        <v>0</v>
      </c>
      <c r="L30" s="40">
        <v>0</v>
      </c>
      <c r="M30" s="41">
        <v>4815.2299999999996</v>
      </c>
    </row>
    <row r="31" spans="2:13" ht="15" customHeight="1" x14ac:dyDescent="0.2">
      <c r="B31" s="38" t="s">
        <v>98</v>
      </c>
      <c r="C31" s="39" t="s">
        <v>99</v>
      </c>
      <c r="D31" s="40">
        <v>0</v>
      </c>
      <c r="E31" s="40">
        <v>0</v>
      </c>
      <c r="F31" s="40">
        <v>0</v>
      </c>
      <c r="G31" s="40">
        <v>620938.5</v>
      </c>
      <c r="H31" s="40">
        <v>0</v>
      </c>
      <c r="I31" s="40">
        <v>620938.5</v>
      </c>
      <c r="J31" s="40">
        <v>0</v>
      </c>
      <c r="K31" s="40">
        <v>0</v>
      </c>
      <c r="L31" s="40">
        <v>0</v>
      </c>
      <c r="M31" s="41">
        <v>0</v>
      </c>
    </row>
    <row r="32" spans="2:13" ht="15" customHeight="1" x14ac:dyDescent="0.2">
      <c r="B32" s="38" t="s">
        <v>100</v>
      </c>
      <c r="C32" s="39" t="s">
        <v>101</v>
      </c>
      <c r="D32" s="40">
        <v>0</v>
      </c>
      <c r="E32" s="40">
        <v>0</v>
      </c>
      <c r="F32" s="40">
        <v>616782</v>
      </c>
      <c r="G32" s="40">
        <v>0</v>
      </c>
      <c r="H32" s="40">
        <v>616782</v>
      </c>
      <c r="I32" s="40">
        <v>0</v>
      </c>
      <c r="J32" s="40">
        <v>0</v>
      </c>
      <c r="K32" s="40">
        <v>0</v>
      </c>
      <c r="L32" s="40">
        <v>616782</v>
      </c>
      <c r="M32" s="41">
        <v>0</v>
      </c>
    </row>
    <row r="33" spans="2:13" ht="15" customHeight="1" x14ac:dyDescent="0.2">
      <c r="B33" s="42" t="s">
        <v>102</v>
      </c>
      <c r="C33" s="43" t="s">
        <v>91</v>
      </c>
      <c r="D33" s="44">
        <v>0</v>
      </c>
      <c r="E33" s="44">
        <v>0</v>
      </c>
      <c r="F33" s="44">
        <v>4156.5</v>
      </c>
      <c r="G33" s="44">
        <v>0</v>
      </c>
      <c r="H33" s="44">
        <v>4156.5</v>
      </c>
      <c r="I33" s="44">
        <v>0</v>
      </c>
      <c r="J33" s="44">
        <v>0</v>
      </c>
      <c r="K33" s="44">
        <v>0</v>
      </c>
      <c r="L33" s="44">
        <v>4156.5</v>
      </c>
      <c r="M33" s="45">
        <v>0</v>
      </c>
    </row>
    <row r="34" spans="2:13" ht="15" customHeight="1" x14ac:dyDescent="0.2">
      <c r="B34" s="24"/>
      <c r="C34" s="25" t="s">
        <v>103</v>
      </c>
      <c r="D34" s="26">
        <v>226757.35</v>
      </c>
      <c r="E34" s="26">
        <v>226757.35</v>
      </c>
      <c r="F34" s="26">
        <v>3026945.66</v>
      </c>
      <c r="G34" s="26">
        <v>3026945.66</v>
      </c>
      <c r="H34" s="26">
        <v>1724096.62</v>
      </c>
      <c r="I34" s="26">
        <v>1724096.62</v>
      </c>
      <c r="J34" s="26">
        <v>482219.62</v>
      </c>
      <c r="K34" s="26">
        <v>340501.57</v>
      </c>
      <c r="L34" s="26">
        <v>620938.5</v>
      </c>
      <c r="M34" s="26">
        <v>762656.55</v>
      </c>
    </row>
    <row r="35" spans="2:13" ht="15" customHeight="1" x14ac:dyDescent="0.2">
      <c r="I35" s="27" t="s">
        <v>104</v>
      </c>
      <c r="J35" s="28"/>
      <c r="K35" s="28">
        <v>141718.04999999999</v>
      </c>
      <c r="L35" s="28">
        <v>141718.04999999999</v>
      </c>
      <c r="M35" s="28"/>
    </row>
    <row r="36" spans="2:13" ht="15" customHeight="1" x14ac:dyDescent="0.2">
      <c r="I36" s="27" t="s">
        <v>103</v>
      </c>
      <c r="J36" s="29">
        <v>482219.62</v>
      </c>
      <c r="K36" s="29">
        <v>482219.62</v>
      </c>
      <c r="L36" s="29">
        <v>762656.55</v>
      </c>
      <c r="M36" s="29">
        <v>762656.55</v>
      </c>
    </row>
    <row r="37" spans="2:13" ht="15" customHeight="1" x14ac:dyDescent="0.2"/>
    <row r="38" spans="2:13" ht="15" customHeight="1" x14ac:dyDescent="0.2"/>
  </sheetData>
  <mergeCells count="11">
    <mergeCell ref="B4:M4"/>
    <mergeCell ref="B5:M5"/>
    <mergeCell ref="B6:M6"/>
    <mergeCell ref="B9:C9"/>
    <mergeCell ref="D8:E8"/>
    <mergeCell ref="F8:G8"/>
    <mergeCell ref="H8:I8"/>
    <mergeCell ref="J8:K8"/>
    <mergeCell ref="L8:M8"/>
    <mergeCell ref="J9:K9"/>
    <mergeCell ref="L9:M9"/>
  </mergeCells>
  <printOptions horizontalCentered="1"/>
  <pageMargins left="0.16666666666666666" right="0.16666666666666666" top="0.16666666666666666" bottom="0.16666666666666666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Situación</vt:lpstr>
      <vt:lpstr>Estado de Resultado</vt:lpstr>
      <vt:lpstr>Balance de Comprob.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</dc:creator>
  <cp:lastModifiedBy>Jose</cp:lastModifiedBy>
  <cp:lastPrinted>2021-03-22T15:44:12Z</cp:lastPrinted>
  <dcterms:created xsi:type="dcterms:W3CDTF">2021-03-22T15:27:41Z</dcterms:created>
  <dcterms:modified xsi:type="dcterms:W3CDTF">2021-05-13T12:53:36Z</dcterms:modified>
</cp:coreProperties>
</file>